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45" windowWidth="22995" windowHeight="100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AA5" i="1" l="1"/>
  <c r="AA6" i="1"/>
  <c r="AA7" i="1"/>
  <c r="AA9" i="1"/>
  <c r="AA10" i="1"/>
  <c r="AA11" i="1"/>
  <c r="AA13" i="1"/>
  <c r="AA14" i="1"/>
  <c r="AA15" i="1"/>
  <c r="AA17" i="1"/>
  <c r="AA18" i="1"/>
  <c r="AA19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F25" i="1"/>
  <c r="Y28" i="1"/>
  <c r="Y29" i="1"/>
  <c r="Y30" i="1"/>
  <c r="Y31" i="1"/>
  <c r="AA8" i="1" s="1"/>
  <c r="Y32" i="1"/>
  <c r="Y33" i="1"/>
  <c r="Y34" i="1"/>
  <c r="Y35" i="1"/>
  <c r="AA12" i="1" s="1"/>
  <c r="Y36" i="1"/>
  <c r="Y37" i="1"/>
  <c r="Y38" i="1"/>
  <c r="Y39" i="1"/>
  <c r="AA16" i="1" s="1"/>
  <c r="Y40" i="1"/>
  <c r="Y41" i="1"/>
  <c r="Y42" i="1"/>
  <c r="Y43" i="1"/>
  <c r="AA20" i="1" s="1"/>
  <c r="Y44" i="1"/>
  <c r="Y27" i="1"/>
  <c r="AA4" i="1" s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27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4" i="1"/>
  <c r="F23" i="1" l="1"/>
  <c r="W23" i="1"/>
  <c r="V23" i="1"/>
  <c r="U23" i="1"/>
  <c r="S23" i="1"/>
  <c r="R23" i="1"/>
  <c r="P23" i="1"/>
  <c r="O23" i="1"/>
  <c r="N23" i="1"/>
  <c r="M23" i="1"/>
  <c r="L23" i="1"/>
  <c r="K23" i="1"/>
  <c r="I23" i="1"/>
  <c r="H23" i="1"/>
  <c r="G23" i="1"/>
  <c r="D23" i="1" l="1"/>
</calcChain>
</file>

<file path=xl/sharedStrings.xml><?xml version="1.0" encoding="utf-8"?>
<sst xmlns="http://schemas.openxmlformats.org/spreadsheetml/2006/main" count="62" uniqueCount="41">
  <si>
    <t>Camo</t>
  </si>
  <si>
    <t>Barret Burston Ale Malt</t>
  </si>
  <si>
    <t>SACK PRICE</t>
  </si>
  <si>
    <t>Weyermann Vienna</t>
  </si>
  <si>
    <t>3Gums</t>
  </si>
  <si>
    <t>Total Sacks</t>
  </si>
  <si>
    <t>TidalPete</t>
  </si>
  <si>
    <t>Weyermann Rye</t>
  </si>
  <si>
    <t>Smokomark</t>
  </si>
  <si>
    <t>Thomas Fawcetts Floor Malted Maris Otter</t>
  </si>
  <si>
    <t>Kymba</t>
  </si>
  <si>
    <t>Bairds Marris Otter</t>
  </si>
  <si>
    <t>Bairds Pearle</t>
  </si>
  <si>
    <t>Barret Burston Pale Pilsner</t>
  </si>
  <si>
    <t>Jameson</t>
  </si>
  <si>
    <t>Paulie</t>
  </si>
  <si>
    <t>Aydos</t>
  </si>
  <si>
    <t>Wallace</t>
  </si>
  <si>
    <t>Barret Burston Wheat</t>
  </si>
  <si>
    <t>Starkesbier</t>
  </si>
  <si>
    <t>Wobbly</t>
  </si>
  <si>
    <t>Barret Burston Crystal Medium</t>
  </si>
  <si>
    <t>Kezza</t>
  </si>
  <si>
    <t>Bairds Dark Peated</t>
  </si>
  <si>
    <t>Shaneyb</t>
  </si>
  <si>
    <t>Potof4x</t>
  </si>
  <si>
    <t>Weyermann Munich I</t>
  </si>
  <si>
    <t>Weyermann premium Pilsner</t>
  </si>
  <si>
    <t>Liam_Snorkel</t>
  </si>
  <si>
    <t>Bigandhairy</t>
  </si>
  <si>
    <t>Thomas Fawcetts Floor Malted Golden Promise</t>
  </si>
  <si>
    <t>Weyermann Carapils</t>
  </si>
  <si>
    <t>Batz</t>
  </si>
  <si>
    <t>Weyermann Munich II</t>
  </si>
  <si>
    <t>Winkle</t>
  </si>
  <si>
    <t>Totals</t>
  </si>
  <si>
    <t>Freight @ $286 total or $7.72 per sack</t>
  </si>
  <si>
    <t>Total Cost Per Person</t>
  </si>
  <si>
    <t>Paid</t>
  </si>
  <si>
    <t>Confirmed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</si>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</sst>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5" formatCode="&quot;$&quot;#,##0;\-&quot;$&quot;#,##0"/>
    <numFmt numFmtId="7" formatCode="&quot;$&quot;#,##0.00;\-&quot;$&quot;#,##0.00"/>
    <numFmt numFmtId="44" formatCode="_-&quot;$&quot;* #,##0.00_-;\-&quot;$&quot;* #,##0.00_-;_-&quot;$&quot;* &quot;-&quot;??_-;_-@_-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5" fontId="0" fillId="0" borderId="0" xfId="1" applyNumberFormat="1" applyFont="1" applyAlignment="1">
      <alignment horizontal="center" textRotation="180"/>
    </xf>
    <xf numFmtId="0" fontId="0" fillId="0" borderId="0" xfId="0" applyAlignment="1">
      <alignment horizontal="center" textRotation="180"/>
    </xf>
    <xf numFmtId="0" fontId="0" fillId="0" borderId="0" xfId="0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7" fontId="0" fillId="0" borderId="0" xfId="1" applyNumberFormat="1" applyFont="1" applyAlignment="1">
      <alignment horizontal="center" textRotation="180"/>
    </xf>
    <xf numFmtId="164" fontId="0" fillId="2" borderId="0" xfId="0" applyNumberFormat="1" applyFill="1" applyAlignment="1">
      <alignment horizontal="center"/>
    </xf>
    <xf numFmtId="164" fontId="0" fillId="0" borderId="0" xfId="0" applyNumberFormat="1" applyAlignment="1">
      <alignment horizontal="center"/>
    </xf>
    <xf numFmtId="5" fontId="0" fillId="0" borderId="0" xfId="0" applyNumberFormat="1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54"/>
  <sheetViews>
    <sheetView tabSelected="1" zoomScale="70" zoomScaleNormal="70" workbookViewId="0">
      <pane xSplit="5" ySplit="1" topLeftCell="F2" activePane="bottomRight" state="frozen"/>
      <selection pane="topRight" activeCell="E1" sqref="E1"/>
      <selection pane="bottomLeft" activeCell="A4" sqref="A4"/>
      <selection pane="bottomRight" activeCell="B7" sqref="B7"/>
    </sheetView>
  </sheetViews>
  <sheetFormatPr defaultRowHeight="15" x14ac:dyDescent="0.25"/>
  <cols>
    <col min="1" max="1" width="11" style="3" customWidth="1"/>
    <col min="2" max="2" width="12.5703125" style="3" customWidth="1"/>
    <col min="3" max="3" width="25" customWidth="1"/>
    <col min="4" max="4" width="12.5703125" style="3" customWidth="1"/>
    <col min="5" max="5" width="14" customWidth="1"/>
    <col min="6" max="12" width="9.140625" style="3"/>
    <col min="13" max="16" width="9.42578125" style="3" customWidth="1"/>
    <col min="17" max="33" width="9.140625" style="3"/>
  </cols>
  <sheetData>
    <row r="1" spans="1:33" ht="217.5" customHeight="1" x14ac:dyDescent="0.25">
      <c r="F1" s="2" t="s">
        <v>1</v>
      </c>
      <c r="G1" s="2" t="s">
        <v>13</v>
      </c>
      <c r="H1" s="2" t="s">
        <v>18</v>
      </c>
      <c r="I1" s="2" t="s">
        <v>21</v>
      </c>
      <c r="J1" s="2"/>
      <c r="K1" s="2" t="s">
        <v>3</v>
      </c>
      <c r="L1" s="2" t="s">
        <v>7</v>
      </c>
      <c r="M1" s="2" t="s">
        <v>26</v>
      </c>
      <c r="N1" s="2" t="s">
        <v>33</v>
      </c>
      <c r="O1" s="2" t="s">
        <v>27</v>
      </c>
      <c r="P1" s="2" t="s">
        <v>31</v>
      </c>
      <c r="Q1" s="2"/>
      <c r="R1" s="2" t="s">
        <v>9</v>
      </c>
      <c r="S1" s="2" t="s">
        <v>30</v>
      </c>
      <c r="T1" s="2"/>
      <c r="U1" s="2" t="s">
        <v>11</v>
      </c>
      <c r="V1" s="2" t="s">
        <v>12</v>
      </c>
      <c r="W1" s="2" t="s">
        <v>23</v>
      </c>
      <c r="X1" s="2"/>
      <c r="Y1" s="2" t="s">
        <v>36</v>
      </c>
      <c r="Z1" s="2"/>
      <c r="AA1" s="2" t="s">
        <v>37</v>
      </c>
      <c r="AB1" s="2"/>
      <c r="AC1" s="2"/>
      <c r="AD1" s="2"/>
      <c r="AE1" s="2"/>
      <c r="AF1" s="2"/>
      <c r="AG1" s="2"/>
    </row>
    <row r="2" spans="1:33" ht="42" customHeight="1" x14ac:dyDescent="0.25">
      <c r="D2" s="3" t="s">
        <v>5</v>
      </c>
      <c r="E2" t="s">
        <v>2</v>
      </c>
      <c r="F2" s="1">
        <v>45</v>
      </c>
      <c r="G2" s="1">
        <v>45</v>
      </c>
      <c r="H2" s="1">
        <v>50</v>
      </c>
      <c r="I2" s="1">
        <v>55</v>
      </c>
      <c r="J2" s="1"/>
      <c r="K2" s="1">
        <v>60</v>
      </c>
      <c r="L2" s="1">
        <v>65</v>
      </c>
      <c r="M2" s="1">
        <v>60</v>
      </c>
      <c r="N2" s="1">
        <v>60</v>
      </c>
      <c r="O2" s="1">
        <v>60</v>
      </c>
      <c r="P2" s="1">
        <v>65</v>
      </c>
      <c r="Q2" s="1"/>
      <c r="R2" s="1">
        <v>60</v>
      </c>
      <c r="S2" s="1">
        <v>60</v>
      </c>
      <c r="T2" s="1"/>
      <c r="U2" s="1">
        <v>60</v>
      </c>
      <c r="V2" s="1">
        <v>55</v>
      </c>
      <c r="W2" s="1">
        <v>70</v>
      </c>
      <c r="X2" s="1"/>
      <c r="Y2" s="8">
        <v>7.72</v>
      </c>
      <c r="Z2" s="1"/>
      <c r="AA2" s="1"/>
      <c r="AB2" s="1"/>
      <c r="AC2" s="1"/>
      <c r="AD2" s="1"/>
      <c r="AE2" s="1"/>
      <c r="AF2" s="1"/>
      <c r="AG2" s="1"/>
    </row>
    <row r="3" spans="1:33" x14ac:dyDescent="0.25">
      <c r="A3" s="3" t="s">
        <v>38</v>
      </c>
      <c r="B3" s="3" t="s">
        <v>39</v>
      </c>
    </row>
    <row r="4" spans="1:33" s="4" customFormat="1" x14ac:dyDescent="0.25">
      <c r="A4" s="5" t="s">
        <v>40</v>
      </c>
      <c r="B4" s="5" t="s">
        <v>40</v>
      </c>
      <c r="C4" s="4" t="s">
        <v>0</v>
      </c>
      <c r="D4" s="5">
        <f>SUM(F4:X4)</f>
        <v>2</v>
      </c>
      <c r="F4" s="5">
        <v>1</v>
      </c>
      <c r="G4" s="5"/>
      <c r="H4" s="5"/>
      <c r="I4" s="5"/>
      <c r="J4" s="5"/>
      <c r="K4" s="5">
        <v>1</v>
      </c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9">
        <f>D4*Y$2</f>
        <v>15.44</v>
      </c>
      <c r="Z4" s="5"/>
      <c r="AA4" s="9">
        <f>Y27+Y4</f>
        <v>120.44</v>
      </c>
      <c r="AB4" s="5"/>
      <c r="AC4" s="5"/>
      <c r="AD4" s="5"/>
      <c r="AE4" s="5"/>
      <c r="AF4" s="5"/>
      <c r="AG4" s="5"/>
    </row>
    <row r="5" spans="1:33" x14ac:dyDescent="0.25">
      <c r="C5" t="s">
        <v>4</v>
      </c>
      <c r="D5" s="3">
        <f t="shared" ref="D5:D21" si="0">SUM(F5:X5)</f>
        <v>0</v>
      </c>
      <c r="Y5" s="10">
        <f t="shared" ref="Y5:Y20" si="1">D5*Y$2</f>
        <v>0</v>
      </c>
      <c r="AA5" s="10">
        <f t="shared" ref="AA5:AA20" si="2">Y28+Y5</f>
        <v>0</v>
      </c>
    </row>
    <row r="6" spans="1:33" s="4" customFormat="1" x14ac:dyDescent="0.25">
      <c r="A6" s="5"/>
      <c r="B6" s="5" t="s">
        <v>40</v>
      </c>
      <c r="C6" s="4" t="s">
        <v>6</v>
      </c>
      <c r="D6" s="5">
        <f t="shared" si="0"/>
        <v>1</v>
      </c>
      <c r="F6" s="5"/>
      <c r="G6" s="5"/>
      <c r="H6" s="5"/>
      <c r="I6" s="5"/>
      <c r="J6" s="5"/>
      <c r="K6" s="5"/>
      <c r="L6" s="5">
        <v>1</v>
      </c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9">
        <f t="shared" si="1"/>
        <v>7.72</v>
      </c>
      <c r="Z6" s="5"/>
      <c r="AA6" s="9">
        <f t="shared" si="2"/>
        <v>72.72</v>
      </c>
      <c r="AB6" s="5"/>
      <c r="AC6" s="5"/>
      <c r="AD6" s="5"/>
      <c r="AE6" s="5"/>
      <c r="AF6" s="5"/>
      <c r="AG6" s="5"/>
    </row>
    <row r="7" spans="1:33" x14ac:dyDescent="0.25">
      <c r="C7" t="s">
        <v>8</v>
      </c>
      <c r="D7" s="3">
        <f t="shared" si="0"/>
        <v>3</v>
      </c>
      <c r="F7" s="3">
        <v>2</v>
      </c>
      <c r="R7" s="3">
        <v>1</v>
      </c>
      <c r="Y7" s="10">
        <f t="shared" si="1"/>
        <v>23.16</v>
      </c>
      <c r="AA7" s="10">
        <f t="shared" si="2"/>
        <v>173.16</v>
      </c>
    </row>
    <row r="8" spans="1:33" s="4" customFormat="1" x14ac:dyDescent="0.25">
      <c r="A8" s="5"/>
      <c r="B8" s="5"/>
      <c r="C8" s="4" t="s">
        <v>10</v>
      </c>
      <c r="D8" s="5">
        <f t="shared" si="0"/>
        <v>4</v>
      </c>
      <c r="F8" s="5"/>
      <c r="G8" s="5">
        <v>2</v>
      </c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>
        <v>1</v>
      </c>
      <c r="V8" s="5">
        <v>1</v>
      </c>
      <c r="W8" s="5"/>
      <c r="X8" s="5"/>
      <c r="Y8" s="9">
        <f t="shared" si="1"/>
        <v>30.88</v>
      </c>
      <c r="Z8" s="5"/>
      <c r="AA8" s="9">
        <f t="shared" si="2"/>
        <v>235.88</v>
      </c>
      <c r="AB8" s="5"/>
      <c r="AC8" s="5"/>
      <c r="AD8" s="5"/>
      <c r="AE8" s="5"/>
      <c r="AF8" s="5"/>
      <c r="AG8" s="5"/>
    </row>
    <row r="9" spans="1:33" x14ac:dyDescent="0.25">
      <c r="C9" t="s">
        <v>14</v>
      </c>
      <c r="D9" s="3">
        <f t="shared" si="0"/>
        <v>2</v>
      </c>
      <c r="K9" s="3">
        <v>1</v>
      </c>
      <c r="R9" s="3">
        <v>1</v>
      </c>
      <c r="Y9" s="10">
        <f t="shared" si="1"/>
        <v>15.44</v>
      </c>
      <c r="AA9" s="10">
        <f t="shared" si="2"/>
        <v>135.44</v>
      </c>
    </row>
    <row r="10" spans="1:33" s="4" customFormat="1" x14ac:dyDescent="0.25">
      <c r="A10" s="5"/>
      <c r="B10" s="5"/>
      <c r="C10" s="4" t="s">
        <v>15</v>
      </c>
      <c r="D10" s="5">
        <f t="shared" si="0"/>
        <v>1</v>
      </c>
      <c r="F10" s="5">
        <v>1</v>
      </c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9">
        <f t="shared" si="1"/>
        <v>7.72</v>
      </c>
      <c r="Z10" s="5"/>
      <c r="AA10" s="9">
        <f t="shared" si="2"/>
        <v>52.72</v>
      </c>
      <c r="AB10" s="5"/>
      <c r="AC10" s="5"/>
      <c r="AD10" s="5"/>
      <c r="AE10" s="5"/>
      <c r="AF10" s="5"/>
      <c r="AG10" s="5"/>
    </row>
    <row r="11" spans="1:33" x14ac:dyDescent="0.25">
      <c r="C11" t="s">
        <v>16</v>
      </c>
      <c r="D11" s="3">
        <f t="shared" si="0"/>
        <v>2</v>
      </c>
      <c r="F11" s="3">
        <v>1</v>
      </c>
      <c r="U11" s="3">
        <v>1</v>
      </c>
      <c r="Y11" s="10">
        <f t="shared" si="1"/>
        <v>15.44</v>
      </c>
      <c r="AA11" s="10">
        <f t="shared" si="2"/>
        <v>120.44</v>
      </c>
    </row>
    <row r="12" spans="1:33" s="4" customFormat="1" x14ac:dyDescent="0.25">
      <c r="A12" s="5"/>
      <c r="B12" s="5"/>
      <c r="C12" s="4" t="s">
        <v>17</v>
      </c>
      <c r="D12" s="5">
        <f t="shared" si="0"/>
        <v>2</v>
      </c>
      <c r="F12" s="5">
        <v>1</v>
      </c>
      <c r="G12" s="5"/>
      <c r="H12" s="5">
        <v>1</v>
      </c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9">
        <f t="shared" si="1"/>
        <v>15.44</v>
      </c>
      <c r="Z12" s="5"/>
      <c r="AA12" s="9">
        <f t="shared" si="2"/>
        <v>110.44</v>
      </c>
      <c r="AB12" s="5"/>
      <c r="AC12" s="5"/>
      <c r="AD12" s="5"/>
      <c r="AE12" s="5"/>
      <c r="AF12" s="5"/>
      <c r="AG12" s="5"/>
    </row>
    <row r="13" spans="1:33" x14ac:dyDescent="0.25">
      <c r="C13" t="s">
        <v>19</v>
      </c>
      <c r="D13" s="3">
        <f t="shared" si="0"/>
        <v>1</v>
      </c>
      <c r="R13" s="3">
        <v>1</v>
      </c>
      <c r="Y13" s="10">
        <f t="shared" si="1"/>
        <v>7.72</v>
      </c>
      <c r="AA13" s="10">
        <f t="shared" si="2"/>
        <v>67.72</v>
      </c>
    </row>
    <row r="14" spans="1:33" s="4" customFormat="1" x14ac:dyDescent="0.25">
      <c r="A14" s="5"/>
      <c r="B14" s="5"/>
      <c r="C14" s="4" t="s">
        <v>20</v>
      </c>
      <c r="D14" s="5">
        <f t="shared" si="0"/>
        <v>2</v>
      </c>
      <c r="F14" s="5"/>
      <c r="G14" s="5">
        <v>1</v>
      </c>
      <c r="H14" s="5"/>
      <c r="I14" s="5">
        <v>1</v>
      </c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9">
        <f t="shared" si="1"/>
        <v>15.44</v>
      </c>
      <c r="Z14" s="5"/>
      <c r="AA14" s="9">
        <f t="shared" si="2"/>
        <v>115.44</v>
      </c>
      <c r="AB14" s="5"/>
      <c r="AC14" s="5"/>
      <c r="AD14" s="5"/>
      <c r="AE14" s="5"/>
      <c r="AF14" s="5"/>
      <c r="AG14" s="5"/>
    </row>
    <row r="15" spans="1:33" x14ac:dyDescent="0.25">
      <c r="C15" t="s">
        <v>22</v>
      </c>
      <c r="D15" s="3">
        <f t="shared" si="0"/>
        <v>4</v>
      </c>
      <c r="F15" s="3">
        <v>2</v>
      </c>
      <c r="U15" s="3">
        <v>1</v>
      </c>
      <c r="W15" s="3">
        <v>1</v>
      </c>
      <c r="Y15" s="10">
        <f t="shared" si="1"/>
        <v>30.88</v>
      </c>
      <c r="AA15" s="10">
        <f t="shared" si="2"/>
        <v>250.88</v>
      </c>
    </row>
    <row r="16" spans="1:33" s="4" customFormat="1" x14ac:dyDescent="0.25">
      <c r="A16" s="5"/>
      <c r="B16" s="5"/>
      <c r="C16" s="4" t="s">
        <v>24</v>
      </c>
      <c r="D16" s="5">
        <f t="shared" si="0"/>
        <v>1</v>
      </c>
      <c r="F16" s="5">
        <v>1</v>
      </c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9">
        <f t="shared" si="1"/>
        <v>7.72</v>
      </c>
      <c r="Z16" s="5"/>
      <c r="AA16" s="9">
        <f t="shared" si="2"/>
        <v>52.72</v>
      </c>
      <c r="AB16" s="5"/>
      <c r="AC16" s="5"/>
      <c r="AD16" s="5"/>
      <c r="AE16" s="5"/>
      <c r="AF16" s="5"/>
      <c r="AG16" s="5"/>
    </row>
    <row r="17" spans="1:33" x14ac:dyDescent="0.25">
      <c r="B17" s="3" t="s">
        <v>40</v>
      </c>
      <c r="C17" t="s">
        <v>25</v>
      </c>
      <c r="D17" s="3">
        <f t="shared" si="0"/>
        <v>4</v>
      </c>
      <c r="H17" s="3">
        <v>1</v>
      </c>
      <c r="K17" s="3">
        <v>1</v>
      </c>
      <c r="M17" s="3">
        <v>1</v>
      </c>
      <c r="O17" s="3">
        <v>1</v>
      </c>
      <c r="Y17" s="10">
        <f t="shared" si="1"/>
        <v>30.88</v>
      </c>
      <c r="AA17" s="10">
        <f t="shared" si="2"/>
        <v>260.88</v>
      </c>
    </row>
    <row r="18" spans="1:33" s="4" customFormat="1" x14ac:dyDescent="0.25">
      <c r="A18" s="5"/>
      <c r="B18" s="5"/>
      <c r="C18" s="4" t="s">
        <v>28</v>
      </c>
      <c r="D18" s="5">
        <f t="shared" si="0"/>
        <v>1</v>
      </c>
      <c r="F18" s="5"/>
      <c r="G18" s="5"/>
      <c r="H18" s="5"/>
      <c r="I18" s="5"/>
      <c r="J18" s="5"/>
      <c r="K18" s="5"/>
      <c r="L18" s="5"/>
      <c r="M18" s="5">
        <v>1</v>
      </c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9">
        <f t="shared" si="1"/>
        <v>7.72</v>
      </c>
      <c r="Z18" s="5"/>
      <c r="AA18" s="9">
        <f t="shared" si="2"/>
        <v>67.72</v>
      </c>
      <c r="AB18" s="5"/>
      <c r="AC18" s="5"/>
      <c r="AD18" s="5"/>
      <c r="AE18" s="5"/>
      <c r="AF18" s="5"/>
      <c r="AG18" s="5"/>
    </row>
    <row r="19" spans="1:33" x14ac:dyDescent="0.25">
      <c r="C19" t="s">
        <v>29</v>
      </c>
      <c r="D19" s="3">
        <f t="shared" si="0"/>
        <v>3</v>
      </c>
      <c r="P19" s="3">
        <v>1</v>
      </c>
      <c r="S19" s="3">
        <v>2</v>
      </c>
      <c r="Y19" s="10">
        <f t="shared" si="1"/>
        <v>23.16</v>
      </c>
      <c r="AA19" s="10">
        <f t="shared" si="2"/>
        <v>208.16</v>
      </c>
    </row>
    <row r="20" spans="1:33" s="4" customFormat="1" x14ac:dyDescent="0.25">
      <c r="A20" s="5"/>
      <c r="B20" s="5"/>
      <c r="C20" s="4" t="s">
        <v>32</v>
      </c>
      <c r="D20" s="5">
        <f t="shared" si="0"/>
        <v>1</v>
      </c>
      <c r="F20" s="5"/>
      <c r="G20" s="5"/>
      <c r="H20" s="5"/>
      <c r="I20" s="5"/>
      <c r="J20" s="5"/>
      <c r="K20" s="5"/>
      <c r="L20" s="5"/>
      <c r="M20" s="5"/>
      <c r="N20" s="5">
        <v>1</v>
      </c>
      <c r="O20" s="5"/>
      <c r="P20" s="5"/>
      <c r="Q20" s="5"/>
      <c r="R20" s="5"/>
      <c r="S20" s="5"/>
      <c r="T20" s="5"/>
      <c r="U20" s="5"/>
      <c r="V20" s="5"/>
      <c r="W20" s="5"/>
      <c r="X20" s="5"/>
      <c r="Y20" s="9">
        <f t="shared" si="1"/>
        <v>7.72</v>
      </c>
      <c r="Z20" s="5"/>
      <c r="AA20" s="9">
        <f t="shared" si="2"/>
        <v>67.72</v>
      </c>
      <c r="AB20" s="5"/>
      <c r="AC20" s="5"/>
      <c r="AD20" s="5"/>
      <c r="AE20" s="5"/>
      <c r="AF20" s="5"/>
      <c r="AG20" s="5"/>
    </row>
    <row r="21" spans="1:33" x14ac:dyDescent="0.25">
      <c r="C21" t="s">
        <v>34</v>
      </c>
      <c r="D21" s="3">
        <f t="shared" si="0"/>
        <v>1</v>
      </c>
      <c r="F21" s="3">
        <v>1</v>
      </c>
    </row>
    <row r="23" spans="1:33" ht="15.75" thickBot="1" x14ac:dyDescent="0.3">
      <c r="C23" s="6" t="s">
        <v>35</v>
      </c>
      <c r="D23" s="7">
        <f>SUM(D4:D21)</f>
        <v>35</v>
      </c>
      <c r="E23" s="6"/>
      <c r="F23" s="7">
        <f>SUM(F4:F21)</f>
        <v>10</v>
      </c>
      <c r="G23" s="7">
        <f>SUM(G4:G21)</f>
        <v>3</v>
      </c>
      <c r="H23" s="7">
        <f>SUM(H4:H21)</f>
        <v>2</v>
      </c>
      <c r="I23" s="7">
        <f>SUM(I4:I21)</f>
        <v>1</v>
      </c>
      <c r="J23" s="7"/>
      <c r="K23" s="7">
        <f t="shared" ref="K23:P23" si="3">SUM(K4:K21)</f>
        <v>3</v>
      </c>
      <c r="L23" s="7">
        <f t="shared" si="3"/>
        <v>1</v>
      </c>
      <c r="M23" s="7">
        <f t="shared" si="3"/>
        <v>2</v>
      </c>
      <c r="N23" s="7">
        <f t="shared" si="3"/>
        <v>1</v>
      </c>
      <c r="O23" s="7">
        <f t="shared" si="3"/>
        <v>1</v>
      </c>
      <c r="P23" s="7">
        <f t="shared" si="3"/>
        <v>1</v>
      </c>
      <c r="Q23" s="7"/>
      <c r="R23" s="7">
        <f>SUM(R4:R21)</f>
        <v>3</v>
      </c>
      <c r="S23" s="7">
        <f>SUM(S4:S21)</f>
        <v>2</v>
      </c>
      <c r="T23" s="7"/>
      <c r="U23" s="7">
        <f>SUM(U4:U21)</f>
        <v>3</v>
      </c>
      <c r="V23" s="7">
        <f>SUM(V4:V21)</f>
        <v>1</v>
      </c>
      <c r="W23" s="7">
        <f>SUM(W4:W21)</f>
        <v>1</v>
      </c>
    </row>
    <row r="25" spans="1:33" hidden="1" x14ac:dyDescent="0.25">
      <c r="F25" s="11">
        <f>F23*F2</f>
        <v>450</v>
      </c>
      <c r="G25" s="11">
        <f t="shared" ref="G25:W25" si="4">G23*G2</f>
        <v>135</v>
      </c>
      <c r="H25" s="11">
        <f t="shared" si="4"/>
        <v>100</v>
      </c>
      <c r="I25" s="11">
        <f t="shared" si="4"/>
        <v>55</v>
      </c>
      <c r="J25" s="11">
        <f t="shared" si="4"/>
        <v>0</v>
      </c>
      <c r="K25" s="11">
        <f t="shared" si="4"/>
        <v>180</v>
      </c>
      <c r="L25" s="11">
        <f t="shared" si="4"/>
        <v>65</v>
      </c>
      <c r="M25" s="11">
        <f t="shared" si="4"/>
        <v>120</v>
      </c>
      <c r="N25" s="11">
        <f t="shared" si="4"/>
        <v>60</v>
      </c>
      <c r="O25" s="11">
        <f t="shared" si="4"/>
        <v>60</v>
      </c>
      <c r="P25" s="11">
        <f t="shared" si="4"/>
        <v>65</v>
      </c>
      <c r="Q25" s="11">
        <f t="shared" si="4"/>
        <v>0</v>
      </c>
      <c r="R25" s="11">
        <f t="shared" si="4"/>
        <v>180</v>
      </c>
      <c r="S25" s="11">
        <f t="shared" si="4"/>
        <v>120</v>
      </c>
      <c r="T25" s="11">
        <f t="shared" si="4"/>
        <v>0</v>
      </c>
      <c r="U25" s="11">
        <f t="shared" si="4"/>
        <v>180</v>
      </c>
      <c r="V25" s="11">
        <f t="shared" si="4"/>
        <v>55</v>
      </c>
      <c r="W25" s="11">
        <f t="shared" si="4"/>
        <v>70</v>
      </c>
    </row>
    <row r="26" spans="1:33" hidden="1" x14ac:dyDescent="0.25"/>
    <row r="27" spans="1:33" hidden="1" x14ac:dyDescent="0.25">
      <c r="C27" s="4" t="s">
        <v>0</v>
      </c>
      <c r="F27" s="11">
        <f>F4*F$2</f>
        <v>45</v>
      </c>
      <c r="G27" s="11">
        <f t="shared" ref="G27:W42" si="5">G4*G$2</f>
        <v>0</v>
      </c>
      <c r="H27" s="11">
        <f t="shared" si="5"/>
        <v>0</v>
      </c>
      <c r="I27" s="11">
        <f t="shared" si="5"/>
        <v>0</v>
      </c>
      <c r="J27" s="11">
        <f t="shared" si="5"/>
        <v>0</v>
      </c>
      <c r="K27" s="11">
        <f t="shared" si="5"/>
        <v>60</v>
      </c>
      <c r="L27" s="11">
        <f t="shared" si="5"/>
        <v>0</v>
      </c>
      <c r="M27" s="11">
        <f t="shared" si="5"/>
        <v>0</v>
      </c>
      <c r="N27" s="11">
        <f t="shared" si="5"/>
        <v>0</v>
      </c>
      <c r="O27" s="11">
        <f t="shared" si="5"/>
        <v>0</v>
      </c>
      <c r="P27" s="11">
        <f t="shared" si="5"/>
        <v>0</v>
      </c>
      <c r="Q27" s="11">
        <f t="shared" si="5"/>
        <v>0</v>
      </c>
      <c r="R27" s="11">
        <f t="shared" si="5"/>
        <v>0</v>
      </c>
      <c r="S27" s="11">
        <f t="shared" si="5"/>
        <v>0</v>
      </c>
      <c r="T27" s="11">
        <f t="shared" si="5"/>
        <v>0</v>
      </c>
      <c r="U27" s="11">
        <f t="shared" si="5"/>
        <v>0</v>
      </c>
      <c r="V27" s="11">
        <f t="shared" si="5"/>
        <v>0</v>
      </c>
      <c r="W27" s="11">
        <f t="shared" si="5"/>
        <v>0</v>
      </c>
      <c r="Y27" s="11">
        <f>SUM(F27:W27)</f>
        <v>105</v>
      </c>
    </row>
    <row r="28" spans="1:33" hidden="1" x14ac:dyDescent="0.25">
      <c r="C28" t="s">
        <v>4</v>
      </c>
      <c r="F28" s="11">
        <f t="shared" ref="F28:U44" si="6">F5*F$2</f>
        <v>0</v>
      </c>
      <c r="G28" s="11">
        <f t="shared" si="6"/>
        <v>0</v>
      </c>
      <c r="H28" s="11">
        <f t="shared" si="6"/>
        <v>0</v>
      </c>
      <c r="I28" s="11">
        <f t="shared" si="6"/>
        <v>0</v>
      </c>
      <c r="J28" s="11">
        <f t="shared" si="6"/>
        <v>0</v>
      </c>
      <c r="K28" s="11">
        <f t="shared" si="6"/>
        <v>0</v>
      </c>
      <c r="L28" s="11">
        <f t="shared" si="6"/>
        <v>0</v>
      </c>
      <c r="M28" s="11">
        <f t="shared" si="6"/>
        <v>0</v>
      </c>
      <c r="N28" s="11">
        <f t="shared" si="6"/>
        <v>0</v>
      </c>
      <c r="O28" s="11">
        <f t="shared" si="6"/>
        <v>0</v>
      </c>
      <c r="P28" s="11">
        <f t="shared" si="6"/>
        <v>0</v>
      </c>
      <c r="Q28" s="11">
        <f t="shared" si="6"/>
        <v>0</v>
      </c>
      <c r="R28" s="11">
        <f t="shared" si="6"/>
        <v>0</v>
      </c>
      <c r="S28" s="11">
        <f t="shared" si="6"/>
        <v>0</v>
      </c>
      <c r="T28" s="11">
        <f t="shared" si="6"/>
        <v>0</v>
      </c>
      <c r="U28" s="11">
        <f t="shared" si="6"/>
        <v>0</v>
      </c>
      <c r="V28" s="11">
        <f t="shared" si="5"/>
        <v>0</v>
      </c>
      <c r="W28" s="11">
        <f t="shared" si="5"/>
        <v>0</v>
      </c>
      <c r="Y28" s="11">
        <f t="shared" ref="Y28:Y44" si="7">SUM(F28:W28)</f>
        <v>0</v>
      </c>
    </row>
    <row r="29" spans="1:33" hidden="1" x14ac:dyDescent="0.25">
      <c r="C29" s="4" t="s">
        <v>6</v>
      </c>
      <c r="F29" s="11">
        <f t="shared" si="6"/>
        <v>0</v>
      </c>
      <c r="G29" s="11">
        <f t="shared" si="5"/>
        <v>0</v>
      </c>
      <c r="H29" s="11">
        <f t="shared" si="5"/>
        <v>0</v>
      </c>
      <c r="I29" s="11">
        <f t="shared" si="5"/>
        <v>0</v>
      </c>
      <c r="J29" s="11">
        <f t="shared" si="5"/>
        <v>0</v>
      </c>
      <c r="K29" s="11">
        <f t="shared" si="5"/>
        <v>0</v>
      </c>
      <c r="L29" s="11">
        <f t="shared" si="5"/>
        <v>65</v>
      </c>
      <c r="M29" s="11">
        <f t="shared" si="5"/>
        <v>0</v>
      </c>
      <c r="N29" s="11">
        <f t="shared" si="5"/>
        <v>0</v>
      </c>
      <c r="O29" s="11">
        <f t="shared" si="5"/>
        <v>0</v>
      </c>
      <c r="P29" s="11">
        <f t="shared" si="5"/>
        <v>0</v>
      </c>
      <c r="Q29" s="11">
        <f t="shared" si="5"/>
        <v>0</v>
      </c>
      <c r="R29" s="11">
        <f t="shared" si="5"/>
        <v>0</v>
      </c>
      <c r="S29" s="11">
        <f t="shared" si="5"/>
        <v>0</v>
      </c>
      <c r="T29" s="11">
        <f t="shared" si="5"/>
        <v>0</v>
      </c>
      <c r="U29" s="11">
        <f t="shared" si="5"/>
        <v>0</v>
      </c>
      <c r="V29" s="11">
        <f t="shared" si="5"/>
        <v>0</v>
      </c>
      <c r="W29" s="11">
        <f t="shared" si="5"/>
        <v>0</v>
      </c>
      <c r="Y29" s="11">
        <f t="shared" si="7"/>
        <v>65</v>
      </c>
    </row>
    <row r="30" spans="1:33" hidden="1" x14ac:dyDescent="0.25">
      <c r="C30" t="s">
        <v>8</v>
      </c>
      <c r="F30" s="11">
        <f t="shared" si="6"/>
        <v>90</v>
      </c>
      <c r="G30" s="11">
        <f t="shared" si="5"/>
        <v>0</v>
      </c>
      <c r="H30" s="11">
        <f t="shared" si="5"/>
        <v>0</v>
      </c>
      <c r="I30" s="11">
        <f t="shared" si="5"/>
        <v>0</v>
      </c>
      <c r="J30" s="11">
        <f t="shared" si="5"/>
        <v>0</v>
      </c>
      <c r="K30" s="11">
        <f t="shared" si="5"/>
        <v>0</v>
      </c>
      <c r="L30" s="11">
        <f t="shared" si="5"/>
        <v>0</v>
      </c>
      <c r="M30" s="11">
        <f t="shared" si="5"/>
        <v>0</v>
      </c>
      <c r="N30" s="11">
        <f t="shared" si="5"/>
        <v>0</v>
      </c>
      <c r="O30" s="11">
        <f t="shared" si="5"/>
        <v>0</v>
      </c>
      <c r="P30" s="11">
        <f t="shared" si="5"/>
        <v>0</v>
      </c>
      <c r="Q30" s="11">
        <f t="shared" si="5"/>
        <v>0</v>
      </c>
      <c r="R30" s="11">
        <f t="shared" si="5"/>
        <v>60</v>
      </c>
      <c r="S30" s="11">
        <f t="shared" si="5"/>
        <v>0</v>
      </c>
      <c r="T30" s="11">
        <f t="shared" si="5"/>
        <v>0</v>
      </c>
      <c r="U30" s="11">
        <f t="shared" si="5"/>
        <v>0</v>
      </c>
      <c r="V30" s="11">
        <f t="shared" si="5"/>
        <v>0</v>
      </c>
      <c r="W30" s="11">
        <f t="shared" si="5"/>
        <v>0</v>
      </c>
      <c r="Y30" s="11">
        <f t="shared" si="7"/>
        <v>150</v>
      </c>
    </row>
    <row r="31" spans="1:33" hidden="1" x14ac:dyDescent="0.25">
      <c r="C31" s="4" t="s">
        <v>10</v>
      </c>
      <c r="F31" s="11">
        <f t="shared" si="6"/>
        <v>0</v>
      </c>
      <c r="G31" s="11">
        <f t="shared" si="5"/>
        <v>90</v>
      </c>
      <c r="H31" s="11">
        <f t="shared" si="5"/>
        <v>0</v>
      </c>
      <c r="I31" s="11">
        <f t="shared" si="5"/>
        <v>0</v>
      </c>
      <c r="J31" s="11">
        <f t="shared" si="5"/>
        <v>0</v>
      </c>
      <c r="K31" s="11">
        <f t="shared" si="5"/>
        <v>0</v>
      </c>
      <c r="L31" s="11">
        <f t="shared" si="5"/>
        <v>0</v>
      </c>
      <c r="M31" s="11">
        <f t="shared" si="5"/>
        <v>0</v>
      </c>
      <c r="N31" s="11">
        <f t="shared" si="5"/>
        <v>0</v>
      </c>
      <c r="O31" s="11">
        <f t="shared" si="5"/>
        <v>0</v>
      </c>
      <c r="P31" s="11">
        <f t="shared" si="5"/>
        <v>0</v>
      </c>
      <c r="Q31" s="11">
        <f t="shared" si="5"/>
        <v>0</v>
      </c>
      <c r="R31" s="11">
        <f t="shared" si="5"/>
        <v>0</v>
      </c>
      <c r="S31" s="11">
        <f t="shared" si="5"/>
        <v>0</v>
      </c>
      <c r="T31" s="11">
        <f t="shared" si="5"/>
        <v>0</v>
      </c>
      <c r="U31" s="11">
        <f t="shared" si="5"/>
        <v>60</v>
      </c>
      <c r="V31" s="11">
        <f t="shared" si="5"/>
        <v>55</v>
      </c>
      <c r="W31" s="11">
        <f t="shared" si="5"/>
        <v>0</v>
      </c>
      <c r="Y31" s="11">
        <f t="shared" si="7"/>
        <v>205</v>
      </c>
    </row>
    <row r="32" spans="1:33" hidden="1" x14ac:dyDescent="0.25">
      <c r="C32" t="s">
        <v>14</v>
      </c>
      <c r="F32" s="11">
        <f t="shared" si="6"/>
        <v>0</v>
      </c>
      <c r="G32" s="11">
        <f t="shared" si="5"/>
        <v>0</v>
      </c>
      <c r="H32" s="11">
        <f t="shared" si="5"/>
        <v>0</v>
      </c>
      <c r="I32" s="11">
        <f t="shared" si="5"/>
        <v>0</v>
      </c>
      <c r="J32" s="11">
        <f t="shared" si="5"/>
        <v>0</v>
      </c>
      <c r="K32" s="11">
        <f t="shared" si="5"/>
        <v>60</v>
      </c>
      <c r="L32" s="11">
        <f t="shared" si="5"/>
        <v>0</v>
      </c>
      <c r="M32" s="11">
        <f t="shared" si="5"/>
        <v>0</v>
      </c>
      <c r="N32" s="11">
        <f t="shared" si="5"/>
        <v>0</v>
      </c>
      <c r="O32" s="11">
        <f t="shared" si="5"/>
        <v>0</v>
      </c>
      <c r="P32" s="11">
        <f t="shared" si="5"/>
        <v>0</v>
      </c>
      <c r="Q32" s="11">
        <f t="shared" si="5"/>
        <v>0</v>
      </c>
      <c r="R32" s="11">
        <f t="shared" si="5"/>
        <v>60</v>
      </c>
      <c r="S32" s="11">
        <f t="shared" si="5"/>
        <v>0</v>
      </c>
      <c r="T32" s="11">
        <f t="shared" si="5"/>
        <v>0</v>
      </c>
      <c r="U32" s="11">
        <f t="shared" si="5"/>
        <v>0</v>
      </c>
      <c r="V32" s="11">
        <f t="shared" si="5"/>
        <v>0</v>
      </c>
      <c r="W32" s="11">
        <f t="shared" si="5"/>
        <v>0</v>
      </c>
      <c r="Y32" s="11">
        <f t="shared" si="7"/>
        <v>120</v>
      </c>
    </row>
    <row r="33" spans="3:25" hidden="1" x14ac:dyDescent="0.25">
      <c r="C33" s="4" t="s">
        <v>15</v>
      </c>
      <c r="F33" s="11">
        <f t="shared" si="6"/>
        <v>45</v>
      </c>
      <c r="G33" s="11">
        <f t="shared" si="5"/>
        <v>0</v>
      </c>
      <c r="H33" s="11">
        <f t="shared" si="5"/>
        <v>0</v>
      </c>
      <c r="I33" s="11">
        <f t="shared" si="5"/>
        <v>0</v>
      </c>
      <c r="J33" s="11">
        <f t="shared" si="5"/>
        <v>0</v>
      </c>
      <c r="K33" s="11">
        <f t="shared" si="5"/>
        <v>0</v>
      </c>
      <c r="L33" s="11">
        <f t="shared" si="5"/>
        <v>0</v>
      </c>
      <c r="M33" s="11">
        <f t="shared" si="5"/>
        <v>0</v>
      </c>
      <c r="N33" s="11">
        <f t="shared" si="5"/>
        <v>0</v>
      </c>
      <c r="O33" s="11">
        <f t="shared" si="5"/>
        <v>0</v>
      </c>
      <c r="P33" s="11">
        <f t="shared" si="5"/>
        <v>0</v>
      </c>
      <c r="Q33" s="11">
        <f t="shared" si="5"/>
        <v>0</v>
      </c>
      <c r="R33" s="11">
        <f t="shared" si="5"/>
        <v>0</v>
      </c>
      <c r="S33" s="11">
        <f t="shared" si="5"/>
        <v>0</v>
      </c>
      <c r="T33" s="11">
        <f t="shared" si="5"/>
        <v>0</v>
      </c>
      <c r="U33" s="11">
        <f t="shared" si="5"/>
        <v>0</v>
      </c>
      <c r="V33" s="11">
        <f t="shared" si="5"/>
        <v>0</v>
      </c>
      <c r="W33" s="11">
        <f t="shared" si="5"/>
        <v>0</v>
      </c>
      <c r="Y33" s="11">
        <f t="shared" si="7"/>
        <v>45</v>
      </c>
    </row>
    <row r="34" spans="3:25" hidden="1" x14ac:dyDescent="0.25">
      <c r="C34" t="s">
        <v>16</v>
      </c>
      <c r="F34" s="11">
        <f t="shared" si="6"/>
        <v>45</v>
      </c>
      <c r="G34" s="11">
        <f t="shared" si="5"/>
        <v>0</v>
      </c>
      <c r="H34" s="11">
        <f t="shared" si="5"/>
        <v>0</v>
      </c>
      <c r="I34" s="11">
        <f t="shared" si="5"/>
        <v>0</v>
      </c>
      <c r="J34" s="11">
        <f t="shared" si="5"/>
        <v>0</v>
      </c>
      <c r="K34" s="11">
        <f t="shared" si="5"/>
        <v>0</v>
      </c>
      <c r="L34" s="11">
        <f t="shared" si="5"/>
        <v>0</v>
      </c>
      <c r="M34" s="11">
        <f t="shared" si="5"/>
        <v>0</v>
      </c>
      <c r="N34" s="11">
        <f t="shared" si="5"/>
        <v>0</v>
      </c>
      <c r="O34" s="11">
        <f t="shared" si="5"/>
        <v>0</v>
      </c>
      <c r="P34" s="11">
        <f t="shared" si="5"/>
        <v>0</v>
      </c>
      <c r="Q34" s="11">
        <f t="shared" si="5"/>
        <v>0</v>
      </c>
      <c r="R34" s="11">
        <f t="shared" si="5"/>
        <v>0</v>
      </c>
      <c r="S34" s="11">
        <f t="shared" si="5"/>
        <v>0</v>
      </c>
      <c r="T34" s="11">
        <f t="shared" si="5"/>
        <v>0</v>
      </c>
      <c r="U34" s="11">
        <f t="shared" si="5"/>
        <v>60</v>
      </c>
      <c r="V34" s="11">
        <f t="shared" si="5"/>
        <v>0</v>
      </c>
      <c r="W34" s="11">
        <f t="shared" si="5"/>
        <v>0</v>
      </c>
      <c r="Y34" s="11">
        <f t="shared" si="7"/>
        <v>105</v>
      </c>
    </row>
    <row r="35" spans="3:25" hidden="1" x14ac:dyDescent="0.25">
      <c r="C35" s="4" t="s">
        <v>17</v>
      </c>
      <c r="F35" s="11">
        <f t="shared" si="6"/>
        <v>45</v>
      </c>
      <c r="G35" s="11">
        <f t="shared" si="5"/>
        <v>0</v>
      </c>
      <c r="H35" s="11">
        <f t="shared" si="5"/>
        <v>50</v>
      </c>
      <c r="I35" s="11">
        <f t="shared" si="5"/>
        <v>0</v>
      </c>
      <c r="J35" s="11">
        <f t="shared" si="5"/>
        <v>0</v>
      </c>
      <c r="K35" s="11">
        <f t="shared" si="5"/>
        <v>0</v>
      </c>
      <c r="L35" s="11">
        <f t="shared" si="5"/>
        <v>0</v>
      </c>
      <c r="M35" s="11">
        <f t="shared" si="5"/>
        <v>0</v>
      </c>
      <c r="N35" s="11">
        <f t="shared" si="5"/>
        <v>0</v>
      </c>
      <c r="O35" s="11">
        <f t="shared" si="5"/>
        <v>0</v>
      </c>
      <c r="P35" s="11">
        <f t="shared" si="5"/>
        <v>0</v>
      </c>
      <c r="Q35" s="11">
        <f t="shared" si="5"/>
        <v>0</v>
      </c>
      <c r="R35" s="11">
        <f t="shared" si="5"/>
        <v>0</v>
      </c>
      <c r="S35" s="11">
        <f t="shared" si="5"/>
        <v>0</v>
      </c>
      <c r="T35" s="11">
        <f t="shared" si="5"/>
        <v>0</v>
      </c>
      <c r="U35" s="11">
        <f t="shared" si="5"/>
        <v>0</v>
      </c>
      <c r="V35" s="11">
        <f t="shared" si="5"/>
        <v>0</v>
      </c>
      <c r="W35" s="11">
        <f t="shared" si="5"/>
        <v>0</v>
      </c>
      <c r="Y35" s="11">
        <f t="shared" si="7"/>
        <v>95</v>
      </c>
    </row>
    <row r="36" spans="3:25" hidden="1" x14ac:dyDescent="0.25">
      <c r="C36" t="s">
        <v>19</v>
      </c>
      <c r="F36" s="11">
        <f t="shared" si="6"/>
        <v>0</v>
      </c>
      <c r="G36" s="11">
        <f t="shared" si="5"/>
        <v>0</v>
      </c>
      <c r="H36" s="11">
        <f t="shared" si="5"/>
        <v>0</v>
      </c>
      <c r="I36" s="11">
        <f t="shared" si="5"/>
        <v>0</v>
      </c>
      <c r="J36" s="11">
        <f t="shared" si="5"/>
        <v>0</v>
      </c>
      <c r="K36" s="11">
        <f t="shared" si="5"/>
        <v>0</v>
      </c>
      <c r="L36" s="11">
        <f t="shared" si="5"/>
        <v>0</v>
      </c>
      <c r="M36" s="11">
        <f t="shared" si="5"/>
        <v>0</v>
      </c>
      <c r="N36" s="11">
        <f t="shared" si="5"/>
        <v>0</v>
      </c>
      <c r="O36" s="11">
        <f t="shared" si="5"/>
        <v>0</v>
      </c>
      <c r="P36" s="11">
        <f t="shared" si="5"/>
        <v>0</v>
      </c>
      <c r="Q36" s="11">
        <f t="shared" si="5"/>
        <v>0</v>
      </c>
      <c r="R36" s="11">
        <f t="shared" si="5"/>
        <v>60</v>
      </c>
      <c r="S36" s="11">
        <f t="shared" si="5"/>
        <v>0</v>
      </c>
      <c r="T36" s="11">
        <f t="shared" si="5"/>
        <v>0</v>
      </c>
      <c r="U36" s="11">
        <f t="shared" si="5"/>
        <v>0</v>
      </c>
      <c r="V36" s="11">
        <f t="shared" si="5"/>
        <v>0</v>
      </c>
      <c r="W36" s="11">
        <f t="shared" si="5"/>
        <v>0</v>
      </c>
      <c r="Y36" s="11">
        <f t="shared" si="7"/>
        <v>60</v>
      </c>
    </row>
    <row r="37" spans="3:25" hidden="1" x14ac:dyDescent="0.25">
      <c r="C37" s="4" t="s">
        <v>20</v>
      </c>
      <c r="F37" s="11">
        <f t="shared" si="6"/>
        <v>0</v>
      </c>
      <c r="G37" s="11">
        <f t="shared" si="5"/>
        <v>45</v>
      </c>
      <c r="H37" s="11">
        <f t="shared" si="5"/>
        <v>0</v>
      </c>
      <c r="I37" s="11">
        <f t="shared" si="5"/>
        <v>55</v>
      </c>
      <c r="J37" s="11">
        <f t="shared" si="5"/>
        <v>0</v>
      </c>
      <c r="K37" s="11">
        <f t="shared" si="5"/>
        <v>0</v>
      </c>
      <c r="L37" s="11">
        <f t="shared" si="5"/>
        <v>0</v>
      </c>
      <c r="M37" s="11">
        <f t="shared" si="5"/>
        <v>0</v>
      </c>
      <c r="N37" s="11">
        <f t="shared" si="5"/>
        <v>0</v>
      </c>
      <c r="O37" s="11">
        <f t="shared" si="5"/>
        <v>0</v>
      </c>
      <c r="P37" s="11">
        <f t="shared" si="5"/>
        <v>0</v>
      </c>
      <c r="Q37" s="11">
        <f t="shared" si="5"/>
        <v>0</v>
      </c>
      <c r="R37" s="11">
        <f t="shared" si="5"/>
        <v>0</v>
      </c>
      <c r="S37" s="11">
        <f t="shared" si="5"/>
        <v>0</v>
      </c>
      <c r="T37" s="11">
        <f t="shared" si="5"/>
        <v>0</v>
      </c>
      <c r="U37" s="11">
        <f t="shared" si="5"/>
        <v>0</v>
      </c>
      <c r="V37" s="11">
        <f t="shared" si="5"/>
        <v>0</v>
      </c>
      <c r="W37" s="11">
        <f t="shared" si="5"/>
        <v>0</v>
      </c>
      <c r="Y37" s="11">
        <f t="shared" si="7"/>
        <v>100</v>
      </c>
    </row>
    <row r="38" spans="3:25" hidden="1" x14ac:dyDescent="0.25">
      <c r="C38" t="s">
        <v>22</v>
      </c>
      <c r="F38" s="11">
        <f t="shared" si="6"/>
        <v>90</v>
      </c>
      <c r="G38" s="11">
        <f t="shared" si="5"/>
        <v>0</v>
      </c>
      <c r="H38" s="11">
        <f t="shared" si="5"/>
        <v>0</v>
      </c>
      <c r="I38" s="11">
        <f t="shared" si="5"/>
        <v>0</v>
      </c>
      <c r="J38" s="11">
        <f t="shared" si="5"/>
        <v>0</v>
      </c>
      <c r="K38" s="11">
        <f t="shared" si="5"/>
        <v>0</v>
      </c>
      <c r="L38" s="11">
        <f t="shared" si="5"/>
        <v>0</v>
      </c>
      <c r="M38" s="11">
        <f t="shared" si="5"/>
        <v>0</v>
      </c>
      <c r="N38" s="11">
        <f t="shared" si="5"/>
        <v>0</v>
      </c>
      <c r="O38" s="11">
        <f t="shared" si="5"/>
        <v>0</v>
      </c>
      <c r="P38" s="11">
        <f t="shared" si="5"/>
        <v>0</v>
      </c>
      <c r="Q38" s="11">
        <f t="shared" si="5"/>
        <v>0</v>
      </c>
      <c r="R38" s="11">
        <f t="shared" si="5"/>
        <v>0</v>
      </c>
      <c r="S38" s="11">
        <f t="shared" si="5"/>
        <v>0</v>
      </c>
      <c r="T38" s="11">
        <f t="shared" si="5"/>
        <v>0</v>
      </c>
      <c r="U38" s="11">
        <f t="shared" si="5"/>
        <v>60</v>
      </c>
      <c r="V38" s="11">
        <f t="shared" si="5"/>
        <v>0</v>
      </c>
      <c r="W38" s="11">
        <f t="shared" si="5"/>
        <v>70</v>
      </c>
      <c r="Y38" s="11">
        <f t="shared" si="7"/>
        <v>220</v>
      </c>
    </row>
    <row r="39" spans="3:25" hidden="1" x14ac:dyDescent="0.25">
      <c r="C39" s="4" t="s">
        <v>24</v>
      </c>
      <c r="F39" s="11">
        <f t="shared" si="6"/>
        <v>45</v>
      </c>
      <c r="G39" s="11">
        <f t="shared" si="5"/>
        <v>0</v>
      </c>
      <c r="H39" s="11">
        <f t="shared" si="5"/>
        <v>0</v>
      </c>
      <c r="I39" s="11">
        <f t="shared" si="5"/>
        <v>0</v>
      </c>
      <c r="J39" s="11">
        <f t="shared" si="5"/>
        <v>0</v>
      </c>
      <c r="K39" s="11">
        <f t="shared" si="5"/>
        <v>0</v>
      </c>
      <c r="L39" s="11">
        <f t="shared" si="5"/>
        <v>0</v>
      </c>
      <c r="M39" s="11">
        <f t="shared" si="5"/>
        <v>0</v>
      </c>
      <c r="N39" s="11">
        <f t="shared" si="5"/>
        <v>0</v>
      </c>
      <c r="O39" s="11">
        <f t="shared" si="5"/>
        <v>0</v>
      </c>
      <c r="P39" s="11">
        <f t="shared" si="5"/>
        <v>0</v>
      </c>
      <c r="Q39" s="11">
        <f t="shared" si="5"/>
        <v>0</v>
      </c>
      <c r="R39" s="11">
        <f t="shared" si="5"/>
        <v>0</v>
      </c>
      <c r="S39" s="11">
        <f t="shared" si="5"/>
        <v>0</v>
      </c>
      <c r="T39" s="11">
        <f t="shared" si="5"/>
        <v>0</v>
      </c>
      <c r="U39" s="11">
        <f t="shared" si="5"/>
        <v>0</v>
      </c>
      <c r="V39" s="11">
        <f t="shared" si="5"/>
        <v>0</v>
      </c>
      <c r="W39" s="11">
        <f t="shared" si="5"/>
        <v>0</v>
      </c>
      <c r="Y39" s="11">
        <f t="shared" si="7"/>
        <v>45</v>
      </c>
    </row>
    <row r="40" spans="3:25" hidden="1" x14ac:dyDescent="0.25">
      <c r="C40" t="s">
        <v>25</v>
      </c>
      <c r="F40" s="11">
        <f t="shared" si="6"/>
        <v>0</v>
      </c>
      <c r="G40" s="11">
        <f t="shared" si="5"/>
        <v>0</v>
      </c>
      <c r="H40" s="11">
        <f t="shared" si="5"/>
        <v>50</v>
      </c>
      <c r="I40" s="11">
        <f t="shared" si="5"/>
        <v>0</v>
      </c>
      <c r="J40" s="11">
        <f t="shared" si="5"/>
        <v>0</v>
      </c>
      <c r="K40" s="11">
        <f t="shared" si="5"/>
        <v>60</v>
      </c>
      <c r="L40" s="11">
        <f t="shared" si="5"/>
        <v>0</v>
      </c>
      <c r="M40" s="11">
        <f t="shared" si="5"/>
        <v>60</v>
      </c>
      <c r="N40" s="11">
        <f t="shared" si="5"/>
        <v>0</v>
      </c>
      <c r="O40" s="11">
        <f t="shared" si="5"/>
        <v>60</v>
      </c>
      <c r="P40" s="11">
        <f t="shared" si="5"/>
        <v>0</v>
      </c>
      <c r="Q40" s="11">
        <f t="shared" si="5"/>
        <v>0</v>
      </c>
      <c r="R40" s="11">
        <f t="shared" si="5"/>
        <v>0</v>
      </c>
      <c r="S40" s="11">
        <f t="shared" si="5"/>
        <v>0</v>
      </c>
      <c r="T40" s="11">
        <f t="shared" si="5"/>
        <v>0</v>
      </c>
      <c r="U40" s="11">
        <f t="shared" si="5"/>
        <v>0</v>
      </c>
      <c r="V40" s="11">
        <f t="shared" si="5"/>
        <v>0</v>
      </c>
      <c r="W40" s="11">
        <f t="shared" si="5"/>
        <v>0</v>
      </c>
      <c r="Y40" s="11">
        <f t="shared" si="7"/>
        <v>230</v>
      </c>
    </row>
    <row r="41" spans="3:25" hidden="1" x14ac:dyDescent="0.25">
      <c r="C41" s="4" t="s">
        <v>28</v>
      </c>
      <c r="F41" s="11">
        <f t="shared" si="6"/>
        <v>0</v>
      </c>
      <c r="G41" s="11">
        <f t="shared" si="5"/>
        <v>0</v>
      </c>
      <c r="H41" s="11">
        <f t="shared" si="5"/>
        <v>0</v>
      </c>
      <c r="I41" s="11">
        <f t="shared" si="5"/>
        <v>0</v>
      </c>
      <c r="J41" s="11">
        <f t="shared" si="5"/>
        <v>0</v>
      </c>
      <c r="K41" s="11">
        <f t="shared" si="5"/>
        <v>0</v>
      </c>
      <c r="L41" s="11">
        <f t="shared" si="5"/>
        <v>0</v>
      </c>
      <c r="M41" s="11">
        <f t="shared" si="5"/>
        <v>60</v>
      </c>
      <c r="N41" s="11">
        <f t="shared" si="5"/>
        <v>0</v>
      </c>
      <c r="O41" s="11">
        <f t="shared" si="5"/>
        <v>0</v>
      </c>
      <c r="P41" s="11">
        <f t="shared" si="5"/>
        <v>0</v>
      </c>
      <c r="Q41" s="11">
        <f t="shared" si="5"/>
        <v>0</v>
      </c>
      <c r="R41" s="11">
        <f t="shared" si="5"/>
        <v>0</v>
      </c>
      <c r="S41" s="11">
        <f t="shared" si="5"/>
        <v>0</v>
      </c>
      <c r="T41" s="11">
        <f t="shared" si="5"/>
        <v>0</v>
      </c>
      <c r="U41" s="11">
        <f t="shared" si="5"/>
        <v>0</v>
      </c>
      <c r="V41" s="11">
        <f t="shared" si="5"/>
        <v>0</v>
      </c>
      <c r="W41" s="11">
        <f t="shared" si="5"/>
        <v>0</v>
      </c>
      <c r="Y41" s="11">
        <f t="shared" si="7"/>
        <v>60</v>
      </c>
    </row>
    <row r="42" spans="3:25" hidden="1" x14ac:dyDescent="0.25">
      <c r="C42" t="s">
        <v>29</v>
      </c>
      <c r="F42" s="11">
        <f t="shared" si="6"/>
        <v>0</v>
      </c>
      <c r="G42" s="11">
        <f t="shared" si="5"/>
        <v>0</v>
      </c>
      <c r="H42" s="11">
        <f t="shared" si="5"/>
        <v>0</v>
      </c>
      <c r="I42" s="11">
        <f t="shared" si="5"/>
        <v>0</v>
      </c>
      <c r="J42" s="11">
        <f t="shared" si="5"/>
        <v>0</v>
      </c>
      <c r="K42" s="11">
        <f t="shared" si="5"/>
        <v>0</v>
      </c>
      <c r="L42" s="11">
        <f t="shared" si="5"/>
        <v>0</v>
      </c>
      <c r="M42" s="11">
        <f t="shared" si="5"/>
        <v>0</v>
      </c>
      <c r="N42" s="11">
        <f t="shared" si="5"/>
        <v>0</v>
      </c>
      <c r="O42" s="11">
        <f t="shared" si="5"/>
        <v>0</v>
      </c>
      <c r="P42" s="11">
        <f t="shared" si="5"/>
        <v>65</v>
      </c>
      <c r="Q42" s="11">
        <f t="shared" si="5"/>
        <v>0</v>
      </c>
      <c r="R42" s="11">
        <f t="shared" si="5"/>
        <v>0</v>
      </c>
      <c r="S42" s="11">
        <f t="shared" si="5"/>
        <v>120</v>
      </c>
      <c r="T42" s="11">
        <f t="shared" si="5"/>
        <v>0</v>
      </c>
      <c r="U42" s="11">
        <f t="shared" si="5"/>
        <v>0</v>
      </c>
      <c r="V42" s="11">
        <f t="shared" ref="G42:W44" si="8">V19*V$2</f>
        <v>0</v>
      </c>
      <c r="W42" s="11">
        <f t="shared" si="8"/>
        <v>0</v>
      </c>
      <c r="Y42" s="11">
        <f t="shared" si="7"/>
        <v>185</v>
      </c>
    </row>
    <row r="43" spans="3:25" hidden="1" x14ac:dyDescent="0.25">
      <c r="C43" s="4" t="s">
        <v>32</v>
      </c>
      <c r="F43" s="11">
        <f t="shared" si="6"/>
        <v>0</v>
      </c>
      <c r="G43" s="11">
        <f t="shared" si="8"/>
        <v>0</v>
      </c>
      <c r="H43" s="11">
        <f t="shared" si="8"/>
        <v>0</v>
      </c>
      <c r="I43" s="11">
        <f t="shared" si="8"/>
        <v>0</v>
      </c>
      <c r="J43" s="11">
        <f t="shared" si="8"/>
        <v>0</v>
      </c>
      <c r="K43" s="11">
        <f t="shared" si="8"/>
        <v>0</v>
      </c>
      <c r="L43" s="11">
        <f t="shared" si="8"/>
        <v>0</v>
      </c>
      <c r="M43" s="11">
        <f t="shared" si="8"/>
        <v>0</v>
      </c>
      <c r="N43" s="11">
        <f t="shared" si="8"/>
        <v>60</v>
      </c>
      <c r="O43" s="11">
        <f t="shared" si="8"/>
        <v>0</v>
      </c>
      <c r="P43" s="11">
        <f t="shared" si="8"/>
        <v>0</v>
      </c>
      <c r="Q43" s="11">
        <f t="shared" si="8"/>
        <v>0</v>
      </c>
      <c r="R43" s="11">
        <f t="shared" si="8"/>
        <v>0</v>
      </c>
      <c r="S43" s="11">
        <f t="shared" si="8"/>
        <v>0</v>
      </c>
      <c r="T43" s="11">
        <f t="shared" si="8"/>
        <v>0</v>
      </c>
      <c r="U43" s="11">
        <f t="shared" si="8"/>
        <v>0</v>
      </c>
      <c r="V43" s="11">
        <f t="shared" si="8"/>
        <v>0</v>
      </c>
      <c r="W43" s="11">
        <f t="shared" si="8"/>
        <v>0</v>
      </c>
      <c r="Y43" s="11">
        <f t="shared" si="7"/>
        <v>60</v>
      </c>
    </row>
    <row r="44" spans="3:25" hidden="1" x14ac:dyDescent="0.25">
      <c r="C44" t="s">
        <v>34</v>
      </c>
      <c r="F44" s="11">
        <f t="shared" si="6"/>
        <v>45</v>
      </c>
      <c r="G44" s="11">
        <f t="shared" si="8"/>
        <v>0</v>
      </c>
      <c r="H44" s="11">
        <f t="shared" si="8"/>
        <v>0</v>
      </c>
      <c r="I44" s="11">
        <f t="shared" si="8"/>
        <v>0</v>
      </c>
      <c r="J44" s="11">
        <f t="shared" si="8"/>
        <v>0</v>
      </c>
      <c r="K44" s="11">
        <f t="shared" si="8"/>
        <v>0</v>
      </c>
      <c r="L44" s="11">
        <f t="shared" si="8"/>
        <v>0</v>
      </c>
      <c r="M44" s="11">
        <f t="shared" si="8"/>
        <v>0</v>
      </c>
      <c r="N44" s="11">
        <f t="shared" si="8"/>
        <v>0</v>
      </c>
      <c r="O44" s="11">
        <f t="shared" si="8"/>
        <v>0</v>
      </c>
      <c r="P44" s="11">
        <f t="shared" si="8"/>
        <v>0</v>
      </c>
      <c r="Q44" s="11">
        <f t="shared" si="8"/>
        <v>0</v>
      </c>
      <c r="R44" s="11">
        <f t="shared" si="8"/>
        <v>0</v>
      </c>
      <c r="S44" s="11">
        <f t="shared" si="8"/>
        <v>0</v>
      </c>
      <c r="T44" s="11">
        <f t="shared" si="8"/>
        <v>0</v>
      </c>
      <c r="U44" s="11">
        <f t="shared" si="8"/>
        <v>0</v>
      </c>
      <c r="V44" s="11">
        <f t="shared" si="8"/>
        <v>0</v>
      </c>
      <c r="W44" s="11">
        <f t="shared" si="8"/>
        <v>0</v>
      </c>
      <c r="Y44" s="11">
        <f t="shared" si="7"/>
        <v>45</v>
      </c>
    </row>
    <row r="45" spans="3:25" hidden="1" x14ac:dyDescent="0.25"/>
    <row r="46" spans="3:25" hidden="1" x14ac:dyDescent="0.25"/>
    <row r="47" spans="3:25" hidden="1" x14ac:dyDescent="0.25"/>
    <row r="48" spans="3:25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Cameron Toomey</dc:creator>
  <cp:lastModifiedBy>Cameron Toomey</cp:lastModifiedBy>
  <dcterms:created xsi:type="dcterms:W3CDTF">2012-09-20T09:53:45Z</dcterms:created>
  <dcterms:modified xsi:type="dcterms:W3CDTF">2012-09-21T05:31:31Z</dcterms:modified>
</cp:coreProperties>
</file>